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ы месячные\"/>
    </mc:Choice>
  </mc:AlternateContent>
  <bookViews>
    <workbookView xWindow="240" yWindow="375" windowWidth="19440" windowHeight="9735"/>
  </bookViews>
  <sheets>
    <sheet name="август" sheetId="1" r:id="rId1"/>
  </sheets>
  <calcPr calcId="162913"/>
</workbook>
</file>

<file path=xl/calcChain.xml><?xml version="1.0" encoding="utf-8"?>
<calcChain xmlns="http://schemas.openxmlformats.org/spreadsheetml/2006/main">
  <c r="B37" i="1" l="1"/>
  <c r="C37" i="1" l="1"/>
  <c r="C22" i="1"/>
  <c r="B22" i="1"/>
  <c r="D11" i="1" l="1"/>
  <c r="D12" i="1"/>
  <c r="D14" i="1"/>
  <c r="D15" i="1"/>
  <c r="D18" i="1"/>
  <c r="D21" i="1"/>
  <c r="D28" i="1"/>
  <c r="D30" i="1"/>
  <c r="D31" i="1"/>
  <c r="D32" i="1"/>
  <c r="D36" i="1"/>
  <c r="C38" i="1" l="1"/>
  <c r="D10" i="1" l="1"/>
  <c r="D24" i="1" l="1"/>
  <c r="D25" i="1"/>
  <c r="D37" i="1" l="1"/>
  <c r="D22" i="1"/>
  <c r="B38" i="1" l="1"/>
</calcChain>
</file>

<file path=xl/sharedStrings.xml><?xml version="1.0" encoding="utf-8"?>
<sst xmlns="http://schemas.openxmlformats.org/spreadsheetml/2006/main" count="44" uniqueCount="43">
  <si>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</si>
  <si>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</si>
  <si>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</si>
  <si>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</si>
  <si>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</si>
  <si>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</si>
  <si>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</si>
  <si>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</si>
  <si>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</si>
  <si>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</si>
  <si>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</si>
  <si>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</si>
  <si>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</si>
  <si>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</si>
  <si>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</si>
  <si>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</si>
  <si>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</si>
  <si>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</si>
  <si>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</si>
  <si>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</si>
  <si>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</si>
  <si>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</si>
  <si>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</si>
  <si>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</si>
  <si>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</si>
  <si>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</si>
  <si>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</si>
  <si>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</si>
  <si>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</si>
  <si>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</si>
  <si>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</si>
  <si>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</si>
  <si>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</si>
  <si>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</si>
  <si>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ЗЕМЕЛЬНЫЙ НАЛОГ С ФИЗИЧЕСКИХ ЛИЦ</t>
  </si>
  <si>
    <t>Обеспечение пожарной безопасности</t>
  </si>
  <si>
    <t>Другие вопросы в области национальной экономики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</si>
  <si>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</si>
  <si>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</si>
  <si>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>Прочие неналоговые доходы</t>
  </si>
  <si>
    <t>Исп. Сагадатова А.Х.</t>
  </si>
  <si>
    <t xml:space="preserve">Глава сельского поселения: </t>
  </si>
  <si>
    <t>на 01 октября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</si>
</sst>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3" fontId="5" fillId="2" borderId="2" xfId="2" applyFont="1" applyFill="1" applyBorder="1" applyAlignment="1">
      <alignment horizontal="right" vertical="center" wrapText="1" shrinkToFit="1"/>
    </xf>
    <xf numFmtId="4" fontId="5" fillId="2" borderId="2" xfId="0" applyNumberFormat="1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0" workbookViewId="0">
      <selection activeCell="E40" sqref="E4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4" t="s">
        <v>1</v>
      </c>
      <c r="B1" s="25"/>
      <c r="C1" s="25"/>
      <c r="D1" s="25"/>
      <c r="E1" s="19"/>
      <c r="F1" s="5"/>
      <c r="G1" s="5"/>
    </row>
    <row r="2" spans="1:7" x14ac:dyDescent="0.25">
      <c r="A2" s="24" t="s">
        <v>2</v>
      </c>
      <c r="B2" s="25"/>
      <c r="C2" s="25"/>
      <c r="D2" s="25"/>
      <c r="E2" s="19"/>
      <c r="F2" s="5"/>
      <c r="G2" s="5"/>
    </row>
    <row r="3" spans="1:7" x14ac:dyDescent="0.25">
      <c r="A3" s="24" t="s">
        <v>37</v>
      </c>
      <c r="B3" s="25"/>
      <c r="C3" s="25"/>
      <c r="D3" s="25"/>
      <c r="E3" s="19"/>
      <c r="F3" s="5"/>
      <c r="G3" s="5"/>
    </row>
    <row r="4" spans="1:7" x14ac:dyDescent="0.25">
      <c r="A4" s="24" t="s">
        <v>42</v>
      </c>
      <c r="B4" s="25"/>
      <c r="C4" s="25"/>
      <c r="D4" s="25"/>
      <c r="E4" s="19"/>
      <c r="F4" s="5"/>
      <c r="G4" s="5"/>
    </row>
    <row r="5" spans="1:7" x14ac:dyDescent="0.25">
      <c r="A5" s="24" t="s">
        <v>0</v>
      </c>
      <c r="B5" s="25"/>
      <c r="C5" s="25"/>
      <c r="D5" s="25"/>
      <c r="E5" s="19"/>
      <c r="F5" s="5"/>
      <c r="G5" s="5"/>
    </row>
    <row r="6" spans="1:7" x14ac:dyDescent="0.25">
      <c r="A6" s="26" t="s">
        <v>3</v>
      </c>
      <c r="B6" s="27"/>
      <c r="C6" s="27"/>
      <c r="D6" s="27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8" t="s">
        <v>11</v>
      </c>
      <c r="B8" s="29"/>
      <c r="C8" s="29"/>
      <c r="D8" s="30"/>
      <c r="E8" s="7"/>
      <c r="F8" s="5"/>
      <c r="G8" s="5"/>
    </row>
    <row r="9" spans="1:7" x14ac:dyDescent="0.25">
      <c r="A9" s="8" t="s">
        <v>8</v>
      </c>
      <c r="B9" s="9">
        <v>241900</v>
      </c>
      <c r="C9" s="9">
        <v>83412.38</v>
      </c>
      <c r="D9" s="10">
        <v>0</v>
      </c>
      <c r="E9" s="7"/>
      <c r="F9" s="5"/>
      <c r="G9" s="5"/>
    </row>
    <row r="10" spans="1:7" x14ac:dyDescent="0.25">
      <c r="A10" s="8" t="s">
        <v>18</v>
      </c>
      <c r="B10" s="9">
        <v>26000</v>
      </c>
      <c r="C10" s="9">
        <v>20626.04</v>
      </c>
      <c r="D10" s="10">
        <f t="shared" ref="D10:D21" si="0">C10/B10*100</f>
        <v>79.330923076923071</v>
      </c>
      <c r="E10" s="7"/>
      <c r="F10" s="5"/>
      <c r="G10" s="5"/>
    </row>
    <row r="11" spans="1:7" s="1" customFormat="1" x14ac:dyDescent="0.25">
      <c r="A11" s="11" t="s">
        <v>17</v>
      </c>
      <c r="B11" s="9">
        <v>165900</v>
      </c>
      <c r="C11" s="9">
        <v>43378.99</v>
      </c>
      <c r="D11" s="10">
        <f t="shared" si="0"/>
        <v>26.147673297166968</v>
      </c>
      <c r="E11" s="7"/>
      <c r="F11" s="5"/>
      <c r="G11" s="5"/>
    </row>
    <row r="12" spans="1:7" x14ac:dyDescent="0.25">
      <c r="A12" s="8" t="s">
        <v>19</v>
      </c>
      <c r="B12" s="9">
        <v>142700</v>
      </c>
      <c r="C12" s="9">
        <v>34581.980000000003</v>
      </c>
      <c r="D12" s="10">
        <f t="shared" si="0"/>
        <v>24.234043447792576</v>
      </c>
      <c r="E12" s="7"/>
      <c r="F12" s="5"/>
      <c r="G12" s="5"/>
    </row>
    <row r="13" spans="1:7" s="4" customFormat="1" x14ac:dyDescent="0.25">
      <c r="A13" s="8" t="s">
        <v>34</v>
      </c>
      <c r="B13" s="9">
        <v>0</v>
      </c>
      <c r="C13" s="9">
        <v>0</v>
      </c>
      <c r="D13" s="10">
        <v>0</v>
      </c>
      <c r="E13" s="7"/>
      <c r="F13" s="5"/>
      <c r="G13" s="5"/>
    </row>
    <row r="14" spans="1:7" x14ac:dyDescent="0.25">
      <c r="A14" s="8" t="s">
        <v>9</v>
      </c>
      <c r="B14" s="9">
        <v>10000</v>
      </c>
      <c r="C14" s="9">
        <v>3200</v>
      </c>
      <c r="D14" s="10">
        <f t="shared" si="0"/>
        <v>32</v>
      </c>
      <c r="E14" s="7"/>
      <c r="F14" s="5"/>
      <c r="G14" s="5"/>
    </row>
    <row r="15" spans="1:7" ht="21" customHeight="1" x14ac:dyDescent="0.25">
      <c r="A15" s="8" t="s">
        <v>30</v>
      </c>
      <c r="B15" s="9">
        <v>10000</v>
      </c>
      <c r="C15" s="9">
        <v>7072.34</v>
      </c>
      <c r="D15" s="10">
        <f t="shared" si="0"/>
        <v>70.723399999999998</v>
      </c>
      <c r="E15" s="7"/>
      <c r="F15" s="5"/>
      <c r="G15" s="5"/>
    </row>
    <row r="16" spans="1:7" s="4" customFormat="1" ht="21" customHeight="1" x14ac:dyDescent="0.25">
      <c r="A16" s="8" t="s">
        <v>29</v>
      </c>
      <c r="B16" s="9"/>
      <c r="C16" s="9">
        <v>288</v>
      </c>
      <c r="D16" s="10">
        <v>0</v>
      </c>
      <c r="E16" s="7"/>
      <c r="F16" s="5"/>
      <c r="G16" s="5"/>
    </row>
    <row r="17" spans="1:7" s="4" customFormat="1" ht="21" customHeight="1" x14ac:dyDescent="0.25">
      <c r="A17" s="23" t="s">
        <v>39</v>
      </c>
      <c r="B17" s="9">
        <v>0</v>
      </c>
      <c r="C17" s="9">
        <v>8427.4599999999991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31</v>
      </c>
      <c r="B18" s="9">
        <v>30000</v>
      </c>
      <c r="C18" s="9">
        <v>0</v>
      </c>
      <c r="D18" s="10">
        <f t="shared" si="0"/>
        <v>0</v>
      </c>
      <c r="E18" s="7"/>
      <c r="F18" s="5"/>
      <c r="G18" s="5"/>
    </row>
    <row r="19" spans="1:7" s="4" customFormat="1" ht="21" customHeight="1" x14ac:dyDescent="0.25">
      <c r="A19" s="8" t="s">
        <v>32</v>
      </c>
      <c r="B19" s="9"/>
      <c r="C19" s="9"/>
      <c r="D19" s="10">
        <v>0</v>
      </c>
      <c r="E19" s="7"/>
      <c r="F19" s="5"/>
      <c r="G19" s="5"/>
    </row>
    <row r="20" spans="1:7" s="4" customFormat="1" ht="21" customHeight="1" x14ac:dyDescent="0.25">
      <c r="A20" s="8" t="s">
        <v>33</v>
      </c>
      <c r="B20" s="9"/>
      <c r="C20" s="9"/>
      <c r="D20" s="10">
        <v>0</v>
      </c>
      <c r="E20" s="7"/>
      <c r="F20" s="5"/>
      <c r="G20" s="5"/>
    </row>
    <row r="21" spans="1:7" x14ac:dyDescent="0.25">
      <c r="A21" s="8" t="s">
        <v>10</v>
      </c>
      <c r="B21" s="22">
        <v>3286260</v>
      </c>
      <c r="C21" s="9">
        <v>2512485</v>
      </c>
      <c r="D21" s="10">
        <f t="shared" si="0"/>
        <v>76.454236731116836</v>
      </c>
      <c r="E21" s="7"/>
      <c r="F21" s="5"/>
      <c r="G21" s="5"/>
    </row>
    <row r="22" spans="1:7" x14ac:dyDescent="0.25">
      <c r="A22" s="6" t="s">
        <v>12</v>
      </c>
      <c r="B22" s="12">
        <f>B9+B21</f>
        <v>3528160</v>
      </c>
      <c r="C22" s="12">
        <f>C9+C21</f>
        <v>2595897.38</v>
      </c>
      <c r="D22" s="10">
        <f t="shared" ref="D22" si="1">C22/B22*100</f>
        <v>73.576520906081356</v>
      </c>
      <c r="E22" s="7"/>
      <c r="F22" s="5"/>
      <c r="G22" s="5"/>
    </row>
    <row r="23" spans="1:7" x14ac:dyDescent="0.25">
      <c r="A23" s="31" t="s">
        <v>14</v>
      </c>
      <c r="B23" s="31"/>
      <c r="C23" s="31"/>
      <c r="D23" s="31"/>
      <c r="E23" s="7"/>
      <c r="F23" s="5"/>
      <c r="G23" s="5"/>
    </row>
    <row r="24" spans="1:7" ht="22.5" x14ac:dyDescent="0.25">
      <c r="A24" s="11" t="s">
        <v>20</v>
      </c>
      <c r="B24" s="10">
        <v>730400</v>
      </c>
      <c r="C24" s="9">
        <v>523040.78</v>
      </c>
      <c r="D24" s="10">
        <f>C24/B24*100</f>
        <v>71.610183461117202</v>
      </c>
      <c r="E24" s="13"/>
      <c r="F24" s="5"/>
      <c r="G24" s="5"/>
    </row>
    <row r="25" spans="1:7" ht="33.75" x14ac:dyDescent="0.25">
      <c r="A25" s="11" t="s">
        <v>21</v>
      </c>
      <c r="B25" s="9">
        <v>1620500</v>
      </c>
      <c r="C25" s="9">
        <v>870281.65</v>
      </c>
      <c r="D25" s="10">
        <f>C25/B25*100</f>
        <v>53.704514038876894</v>
      </c>
      <c r="E25" s="13"/>
      <c r="F25" s="5"/>
      <c r="G25" s="5"/>
    </row>
    <row r="26" spans="1:7" s="4" customFormat="1" x14ac:dyDescent="0.25">
      <c r="A26" s="8" t="s">
        <v>35</v>
      </c>
      <c r="B26" s="9"/>
      <c r="C26" s="9"/>
      <c r="D26" s="10">
        <v>0</v>
      </c>
      <c r="E26" s="13"/>
      <c r="F26" s="5"/>
      <c r="G26" s="5"/>
    </row>
    <row r="27" spans="1:7" s="4" customFormat="1" x14ac:dyDescent="0.25">
      <c r="A27" s="11"/>
      <c r="B27" s="9"/>
      <c r="C27" s="9"/>
      <c r="D27" s="10">
        <v>0</v>
      </c>
      <c r="E27" s="13"/>
      <c r="F27" s="5"/>
      <c r="G27" s="5"/>
    </row>
    <row r="28" spans="1:7" x14ac:dyDescent="0.25">
      <c r="A28" s="11" t="s">
        <v>22</v>
      </c>
      <c r="B28" s="9">
        <v>3000</v>
      </c>
      <c r="C28" s="9">
        <v>0</v>
      </c>
      <c r="D28" s="10">
        <f t="shared" ref="D28:D36" si="2">C28/B28*100</f>
        <v>0</v>
      </c>
      <c r="E28" s="13"/>
      <c r="F28" s="5"/>
      <c r="G28" s="5"/>
    </row>
    <row r="29" spans="1:7" x14ac:dyDescent="0.25">
      <c r="A29" s="11" t="s">
        <v>23</v>
      </c>
      <c r="B29" s="9">
        <v>40100</v>
      </c>
      <c r="C29" s="9">
        <v>15084.63</v>
      </c>
      <c r="D29" s="10">
        <v>0</v>
      </c>
      <c r="E29" s="13"/>
      <c r="F29" s="5"/>
      <c r="G29" s="5"/>
    </row>
    <row r="30" spans="1:7" s="4" customFormat="1" x14ac:dyDescent="0.25">
      <c r="A30" s="11" t="s">
        <v>24</v>
      </c>
      <c r="B30" s="9">
        <v>418960</v>
      </c>
      <c r="C30" s="9">
        <v>289720.62</v>
      </c>
      <c r="D30" s="10">
        <f t="shared" si="2"/>
        <v>69.152334351728086</v>
      </c>
      <c r="E30" s="13"/>
      <c r="F30" s="5"/>
      <c r="G30" s="5"/>
    </row>
    <row r="31" spans="1:7" s="4" customFormat="1" x14ac:dyDescent="0.25">
      <c r="A31" s="8" t="s">
        <v>26</v>
      </c>
      <c r="B31" s="9">
        <v>785295.4</v>
      </c>
      <c r="C31" s="9">
        <v>636337.02</v>
      </c>
      <c r="D31" s="10">
        <f t="shared" si="2"/>
        <v>81.031548128258493</v>
      </c>
      <c r="E31" s="13"/>
      <c r="F31" s="5"/>
      <c r="G31" s="5"/>
    </row>
    <row r="32" spans="1:7" x14ac:dyDescent="0.25">
      <c r="A32" s="11" t="s">
        <v>27</v>
      </c>
      <c r="B32" s="9">
        <v>117600</v>
      </c>
      <c r="C32" s="9">
        <v>0</v>
      </c>
      <c r="D32" s="10">
        <f t="shared" si="2"/>
        <v>0</v>
      </c>
      <c r="E32" s="13"/>
      <c r="F32" s="5"/>
      <c r="G32" s="5"/>
    </row>
    <row r="33" spans="1:7" s="4" customFormat="1" x14ac:dyDescent="0.25">
      <c r="A33" s="11" t="s">
        <v>25</v>
      </c>
      <c r="B33" s="9"/>
      <c r="C33" s="21"/>
      <c r="D33" s="10">
        <v>0</v>
      </c>
      <c r="E33" s="13"/>
      <c r="F33" s="5"/>
      <c r="G33" s="5"/>
    </row>
    <row r="34" spans="1:7" s="4" customFormat="1" x14ac:dyDescent="0.25">
      <c r="A34" s="8" t="s">
        <v>35</v>
      </c>
      <c r="B34" s="9"/>
      <c r="C34" s="9"/>
      <c r="D34" s="10">
        <v>0</v>
      </c>
      <c r="E34" s="13"/>
      <c r="F34" s="5"/>
      <c r="G34" s="5"/>
    </row>
    <row r="35" spans="1:7" s="4" customFormat="1" x14ac:dyDescent="0.25">
      <c r="A35" s="8" t="s">
        <v>36</v>
      </c>
      <c r="B35" s="4">
        <v>96304.6</v>
      </c>
      <c r="C35" s="9">
        <v>3000</v>
      </c>
      <c r="D35" s="10">
        <v>0</v>
      </c>
      <c r="E35" s="13"/>
      <c r="F35" s="5"/>
      <c r="G35" s="5"/>
    </row>
    <row r="36" spans="1:7" s="4" customFormat="1" x14ac:dyDescent="0.25">
      <c r="A36" s="11" t="s">
        <v>13</v>
      </c>
      <c r="B36" s="9">
        <v>20000</v>
      </c>
      <c r="C36" s="20">
        <v>6006</v>
      </c>
      <c r="D36" s="10">
        <f t="shared" si="2"/>
        <v>30.03</v>
      </c>
      <c r="E36" s="13"/>
      <c r="F36" s="5"/>
      <c r="G36" s="5"/>
    </row>
    <row r="37" spans="1:7" x14ac:dyDescent="0.25">
      <c r="A37" s="14" t="s">
        <v>15</v>
      </c>
      <c r="B37" s="12">
        <f>SUM(B24:B36)</f>
        <v>3832160</v>
      </c>
      <c r="C37" s="12">
        <f>SUM(C24:C36)</f>
        <v>2343470.7000000002</v>
      </c>
      <c r="D37" s="15">
        <f>C37/B37*100</f>
        <v>61.152736315811453</v>
      </c>
      <c r="E37" s="13"/>
      <c r="F37" s="5"/>
      <c r="G37" s="5"/>
    </row>
    <row r="38" spans="1:7" x14ac:dyDescent="0.25">
      <c r="A38" s="16" t="s">
        <v>16</v>
      </c>
      <c r="B38" s="17">
        <f>B22-B37</f>
        <v>-304000</v>
      </c>
      <c r="C38" s="17">
        <f>C22-C37</f>
        <v>252426.6799999997</v>
      </c>
      <c r="D38" s="18"/>
      <c r="E38" s="13"/>
      <c r="F38" s="5"/>
      <c r="G38" s="5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s="1" customFormat="1" x14ac:dyDescent="0.25">
      <c r="A40" s="5"/>
      <c r="B40" s="5"/>
      <c r="C40" s="5"/>
      <c r="D40" s="5"/>
      <c r="E40" s="5"/>
      <c r="F40" s="5"/>
    </row>
    <row r="41" spans="1:7" x14ac:dyDescent="0.25">
      <c r="A41" s="4" t="s">
        <v>41</v>
      </c>
      <c r="B41" s="2"/>
      <c r="C41" s="4" t="s">
        <v>38</v>
      </c>
      <c r="D41" s="2"/>
    </row>
    <row r="42" spans="1:7" x14ac:dyDescent="0.25">
      <c r="A42" s="2"/>
      <c r="B42" s="2"/>
      <c r="C42" s="2"/>
      <c r="D42" s="2"/>
    </row>
    <row r="44" spans="1:7" x14ac:dyDescent="0.25">
      <c r="A44" s="3" t="s">
        <v>40</v>
      </c>
      <c r="B44" s="2"/>
      <c r="C44" s="2"/>
      <c r="D44" s="2"/>
    </row>
    <row r="45" spans="1:7" x14ac:dyDescent="0.25">
      <c r="A45" s="3" t="s">
        <v>28</v>
      </c>
      <c r="B45" s="2"/>
      <c r="C45" s="2"/>
      <c r="D45" s="2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2021-10-15T09:44:36Z</dcterms:modified>
</cp:coreProperties>
</file>