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\отчеты 01.11.2021г\"/>
    </mc:Choice>
  </mc:AlternateContent>
  <bookViews>
    <workbookView xWindow="240" yWindow="375" windowWidth="19440" windowHeight="9735"/>
  </bookViews>
  <sheets>
    <sheet name="октябрь" sheetId="1" r:id="rId1"/>
  </sheets>
  <calcPr calcId="162913"/>
</workbook>
</file>

<file path=xl/calcChain.xml><?xml version="1.0" encoding="utf-8"?>
<calcChain xmlns="http://schemas.openxmlformats.org/spreadsheetml/2006/main">
  <c r="B21" i="1" l="1"/>
  <c r="C21" i="1"/>
  <c r="B36" i="1" l="1"/>
  <c r="C36" i="1" l="1"/>
  <c r="D11" i="1" l="1"/>
  <c r="D12" i="1"/>
  <c r="D14" i="1"/>
  <c r="D15" i="1"/>
  <c r="D18" i="1"/>
  <c r="D20" i="1"/>
  <c r="D27" i="1"/>
  <c r="D29" i="1"/>
  <c r="D30" i="1"/>
  <c r="D31" i="1"/>
  <c r="D35" i="1"/>
  <c r="C37" i="1" l="1"/>
  <c r="D10" i="1" l="1"/>
  <c r="D23" i="1" l="1"/>
  <c r="D24" i="1"/>
  <c r="D36" i="1" l="1"/>
  <c r="D21" i="1"/>
  <c r="B37" i="1" l="1"/>
</calcChain>
</file>

<file path=xl/sharedStrings.xml><?xml version="1.0" encoding="utf-8"?>
<sst xmlns="http://schemas.openxmlformats.org/spreadsheetml/2006/main" count="43" uniqueCount="42">
  <si>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</si>
  <si>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</si>
  <si>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</si>
  <si>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</si>
  <si>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</si>
  <si>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</si>
  <si>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</si>
  <si>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</si>
  <si>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</si>
  <si>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</si>
  <si>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</si>
  <si>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</si>
  <si>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</si>
  <si>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</si>
  <si>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</si>
  <si>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</si>
  <si>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</si>
  <si>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</si>
  <si>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</si>
  <si>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</si>
  <si>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</si>
  <si>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</si>
  <si>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</si>
  <si>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</si>
  <si>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</si>
  <si>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</si>
  <si>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</si>
  <si>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</si>
  <si>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</si>
  <si>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</si>
  <si>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</si>
  <si>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</si>
  <si>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>ЗЕМЕЛЬНЫЙ НАЛОГ С ФИЗИЧЕСКИХ ЛИЦ</t>
  </si>
  <si>
    <t>Обеспечение пожарной безопасности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</si>
  <si>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</si>
  <si>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</si>
  <si>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</si>
  <si>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>Прочие неналоговые доходы</t>
  </si>
  <si>
    <t>Исп. Сагадатова А.Х.</t>
  </si>
  <si>
    <t xml:space="preserve">Глава сельского поселения: </t>
  </si>
  <si>
    <t>на 01 ноября  2021 года</t>
  </si>
  <si>
    <t>Прочие доходы от использования имущества и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</si>
</sst>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2" workbookViewId="0">
      <selection activeCell="C35" sqref="C3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4" t="s">
        <v>1</v>
      </c>
      <c r="B1" s="25"/>
      <c r="C1" s="25"/>
      <c r="D1" s="25"/>
      <c r="E1" s="19"/>
      <c r="F1" s="5"/>
      <c r="G1" s="5"/>
    </row>
    <row r="2" spans="1:7" x14ac:dyDescent="0.25">
      <c r="A2" s="24" t="s">
        <v>2</v>
      </c>
      <c r="B2" s="25"/>
      <c r="C2" s="25"/>
      <c r="D2" s="25"/>
      <c r="E2" s="19"/>
      <c r="F2" s="5"/>
      <c r="G2" s="5"/>
    </row>
    <row r="3" spans="1:7" x14ac:dyDescent="0.25">
      <c r="A3" s="24" t="s">
        <v>35</v>
      </c>
      <c r="B3" s="25"/>
      <c r="C3" s="25"/>
      <c r="D3" s="25"/>
      <c r="E3" s="19"/>
      <c r="F3" s="5"/>
      <c r="G3" s="5"/>
    </row>
    <row r="4" spans="1:7" x14ac:dyDescent="0.25">
      <c r="A4" s="24" t="s">
        <v>40</v>
      </c>
      <c r="B4" s="25"/>
      <c r="C4" s="25"/>
      <c r="D4" s="25"/>
      <c r="E4" s="19"/>
      <c r="F4" s="5"/>
      <c r="G4" s="5"/>
    </row>
    <row r="5" spans="1:7" x14ac:dyDescent="0.25">
      <c r="A5" s="24" t="s">
        <v>0</v>
      </c>
      <c r="B5" s="25"/>
      <c r="C5" s="25"/>
      <c r="D5" s="25"/>
      <c r="E5" s="19"/>
      <c r="F5" s="5"/>
      <c r="G5" s="5"/>
    </row>
    <row r="6" spans="1:7" x14ac:dyDescent="0.25">
      <c r="A6" s="26" t="s">
        <v>3</v>
      </c>
      <c r="B6" s="27"/>
      <c r="C6" s="27"/>
      <c r="D6" s="27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8" t="s">
        <v>11</v>
      </c>
      <c r="B8" s="29"/>
      <c r="C8" s="29"/>
      <c r="D8" s="30"/>
      <c r="E8" s="7"/>
      <c r="F8" s="5"/>
      <c r="G8" s="5"/>
    </row>
    <row r="9" spans="1:7" x14ac:dyDescent="0.25">
      <c r="A9" s="8" t="s">
        <v>8</v>
      </c>
      <c r="B9" s="9">
        <v>241900</v>
      </c>
      <c r="C9" s="9">
        <v>112870.88</v>
      </c>
      <c r="D9" s="10">
        <v>0</v>
      </c>
      <c r="E9" s="7"/>
      <c r="F9" s="5"/>
      <c r="G9" s="5"/>
    </row>
    <row r="10" spans="1:7" x14ac:dyDescent="0.25">
      <c r="A10" s="8" t="s">
        <v>18</v>
      </c>
      <c r="B10" s="9">
        <v>26000</v>
      </c>
      <c r="C10" s="9">
        <v>24045.45</v>
      </c>
      <c r="D10" s="10">
        <f t="shared" ref="D10:D20" si="0">C10/B10*100</f>
        <v>92.482500000000002</v>
      </c>
      <c r="E10" s="7"/>
      <c r="F10" s="5"/>
      <c r="G10" s="5"/>
    </row>
    <row r="11" spans="1:7" s="1" customFormat="1" x14ac:dyDescent="0.25">
      <c r="A11" s="11" t="s">
        <v>17</v>
      </c>
      <c r="B11" s="9">
        <v>165900</v>
      </c>
      <c r="C11" s="9">
        <v>69837.63</v>
      </c>
      <c r="D11" s="10">
        <f t="shared" si="0"/>
        <v>42.096220614828212</v>
      </c>
      <c r="E11" s="7"/>
      <c r="F11" s="5"/>
      <c r="G11" s="5"/>
    </row>
    <row r="12" spans="1:7" x14ac:dyDescent="0.25">
      <c r="A12" s="8" t="s">
        <v>19</v>
      </c>
      <c r="B12" s="9">
        <v>142700</v>
      </c>
      <c r="C12" s="9">
        <v>61013.62</v>
      </c>
      <c r="D12" s="10">
        <f t="shared" si="0"/>
        <v>42.75656622284513</v>
      </c>
      <c r="E12" s="7"/>
      <c r="F12" s="5"/>
      <c r="G12" s="5"/>
    </row>
    <row r="13" spans="1:7" s="4" customFormat="1" x14ac:dyDescent="0.25">
      <c r="A13" s="8" t="s">
        <v>32</v>
      </c>
      <c r="B13" s="9">
        <v>0</v>
      </c>
      <c r="C13" s="9">
        <v>0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10000</v>
      </c>
      <c r="C14" s="9">
        <v>3200</v>
      </c>
      <c r="D14" s="10">
        <f t="shared" si="0"/>
        <v>32</v>
      </c>
      <c r="E14" s="7"/>
      <c r="F14" s="5"/>
      <c r="G14" s="5"/>
    </row>
    <row r="15" spans="1:7" ht="21" customHeight="1" x14ac:dyDescent="0.25">
      <c r="A15" s="8" t="s">
        <v>30</v>
      </c>
      <c r="B15" s="9">
        <v>10000</v>
      </c>
      <c r="C15" s="9">
        <v>7072.34</v>
      </c>
      <c r="D15" s="10">
        <f t="shared" si="0"/>
        <v>70.723399999999998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/>
      <c r="C16" s="9">
        <v>288</v>
      </c>
      <c r="D16" s="10">
        <v>0</v>
      </c>
      <c r="E16" s="7"/>
      <c r="F16" s="5"/>
      <c r="G16" s="5"/>
    </row>
    <row r="17" spans="1:7" s="4" customFormat="1" ht="21" customHeight="1" x14ac:dyDescent="0.25">
      <c r="A17" s="23" t="s">
        <v>37</v>
      </c>
      <c r="B17" s="9">
        <v>0</v>
      </c>
      <c r="C17" s="9">
        <v>8427.4599999999991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31</v>
      </c>
      <c r="B18" s="9">
        <v>30000</v>
      </c>
      <c r="C18" s="9">
        <v>0</v>
      </c>
      <c r="D18" s="10">
        <f t="shared" si="0"/>
        <v>0</v>
      </c>
      <c r="E18" s="7"/>
      <c r="F18" s="5"/>
      <c r="G18" s="5"/>
    </row>
    <row r="19" spans="1:7" s="4" customFormat="1" ht="21" customHeight="1" x14ac:dyDescent="0.25">
      <c r="A19" s="8" t="s">
        <v>41</v>
      </c>
      <c r="B19" s="9">
        <v>0</v>
      </c>
      <c r="C19" s="9">
        <v>0</v>
      </c>
      <c r="D19" s="10">
        <v>0</v>
      </c>
      <c r="E19" s="7"/>
      <c r="F19" s="5"/>
      <c r="G19" s="5"/>
    </row>
    <row r="20" spans="1:7" x14ac:dyDescent="0.25">
      <c r="A20" s="8" t="s">
        <v>10</v>
      </c>
      <c r="B20" s="22">
        <v>3286260</v>
      </c>
      <c r="C20" s="9">
        <v>2823760</v>
      </c>
      <c r="D20" s="10">
        <f t="shared" si="0"/>
        <v>85.926250509697951</v>
      </c>
      <c r="E20" s="7"/>
      <c r="F20" s="5"/>
      <c r="G20" s="5"/>
    </row>
    <row r="21" spans="1:7" x14ac:dyDescent="0.25">
      <c r="A21" s="6" t="s">
        <v>12</v>
      </c>
      <c r="B21" s="12">
        <f>B9+B20</f>
        <v>3528160</v>
      </c>
      <c r="C21" s="12">
        <f>C9+C20</f>
        <v>2936630.88</v>
      </c>
      <c r="D21" s="10">
        <f t="shared" ref="D21" si="1">C21/B21*100</f>
        <v>83.234061947303971</v>
      </c>
      <c r="E21" s="7"/>
      <c r="F21" s="5"/>
      <c r="G21" s="5"/>
    </row>
    <row r="22" spans="1:7" x14ac:dyDescent="0.25">
      <c r="A22" s="31" t="s">
        <v>14</v>
      </c>
      <c r="B22" s="31"/>
      <c r="C22" s="31"/>
      <c r="D22" s="31"/>
      <c r="E22" s="7"/>
      <c r="F22" s="5"/>
      <c r="G22" s="5"/>
    </row>
    <row r="23" spans="1:7" ht="22.5" x14ac:dyDescent="0.25">
      <c r="A23" s="11" t="s">
        <v>20</v>
      </c>
      <c r="B23" s="10">
        <v>730400</v>
      </c>
      <c r="C23" s="9">
        <v>573010.73</v>
      </c>
      <c r="D23" s="10">
        <f>C23/B23*100</f>
        <v>78.451633351588171</v>
      </c>
      <c r="E23" s="13"/>
      <c r="F23" s="5"/>
      <c r="G23" s="5"/>
    </row>
    <row r="24" spans="1:7" ht="33.75" x14ac:dyDescent="0.25">
      <c r="A24" s="11" t="s">
        <v>21</v>
      </c>
      <c r="B24" s="9">
        <v>1574013.6</v>
      </c>
      <c r="C24" s="9">
        <v>973103.91</v>
      </c>
      <c r="D24" s="10">
        <f>C24/B24*100</f>
        <v>61.823094158779824</v>
      </c>
      <c r="E24" s="13"/>
      <c r="F24" s="5"/>
      <c r="G24" s="5"/>
    </row>
    <row r="25" spans="1:7" s="4" customFormat="1" x14ac:dyDescent="0.25">
      <c r="A25" s="8" t="s">
        <v>33</v>
      </c>
      <c r="B25" s="9"/>
      <c r="C25" s="9"/>
      <c r="D25" s="10">
        <v>0</v>
      </c>
      <c r="E25" s="13"/>
      <c r="F25" s="5"/>
      <c r="G25" s="5"/>
    </row>
    <row r="26" spans="1:7" s="4" customFormat="1" x14ac:dyDescent="0.25">
      <c r="A26" s="11"/>
      <c r="B26" s="9"/>
      <c r="C26" s="9"/>
      <c r="D26" s="10">
        <v>0</v>
      </c>
      <c r="E26" s="13"/>
      <c r="F26" s="5"/>
      <c r="G26" s="5"/>
    </row>
    <row r="27" spans="1:7" x14ac:dyDescent="0.25">
      <c r="A27" s="11" t="s">
        <v>22</v>
      </c>
      <c r="B27" s="9">
        <v>3000</v>
      </c>
      <c r="C27" s="9">
        <v>0</v>
      </c>
      <c r="D27" s="10">
        <f t="shared" ref="D27:D35" si="2">C27/B27*100</f>
        <v>0</v>
      </c>
      <c r="E27" s="13"/>
      <c r="F27" s="5"/>
      <c r="G27" s="5"/>
    </row>
    <row r="28" spans="1:7" x14ac:dyDescent="0.25">
      <c r="A28" s="11" t="s">
        <v>23</v>
      </c>
      <c r="B28" s="9">
        <v>40100</v>
      </c>
      <c r="C28" s="9">
        <v>18087.18</v>
      </c>
      <c r="D28" s="10">
        <v>0</v>
      </c>
      <c r="E28" s="13"/>
      <c r="F28" s="5"/>
      <c r="G28" s="5"/>
    </row>
    <row r="29" spans="1:7" s="4" customFormat="1" x14ac:dyDescent="0.25">
      <c r="A29" s="11" t="s">
        <v>24</v>
      </c>
      <c r="B29" s="9">
        <v>418960</v>
      </c>
      <c r="C29" s="9">
        <v>289720.62</v>
      </c>
      <c r="D29" s="10">
        <f t="shared" si="2"/>
        <v>69.152334351728086</v>
      </c>
      <c r="E29" s="13"/>
      <c r="F29" s="5"/>
      <c r="G29" s="5"/>
    </row>
    <row r="30" spans="1:7" s="4" customFormat="1" x14ac:dyDescent="0.25">
      <c r="A30" s="8" t="s">
        <v>26</v>
      </c>
      <c r="B30" s="9">
        <v>845786.4</v>
      </c>
      <c r="C30" s="9">
        <v>696828.02</v>
      </c>
      <c r="D30" s="10">
        <f t="shared" si="2"/>
        <v>82.388179805208509</v>
      </c>
      <c r="E30" s="13"/>
      <c r="F30" s="5"/>
      <c r="G30" s="5"/>
    </row>
    <row r="31" spans="1:7" x14ac:dyDescent="0.25">
      <c r="A31" s="11" t="s">
        <v>27</v>
      </c>
      <c r="B31" s="9">
        <v>117600</v>
      </c>
      <c r="C31" s="9">
        <v>12500</v>
      </c>
      <c r="D31" s="10">
        <f t="shared" si="2"/>
        <v>10.629251700680271</v>
      </c>
      <c r="E31" s="13"/>
      <c r="F31" s="5"/>
      <c r="G31" s="5"/>
    </row>
    <row r="32" spans="1:7" s="4" customFormat="1" x14ac:dyDescent="0.25">
      <c r="A32" s="11" t="s">
        <v>25</v>
      </c>
      <c r="B32" s="9"/>
      <c r="C32" s="21"/>
      <c r="D32" s="10">
        <v>0</v>
      </c>
      <c r="E32" s="13"/>
      <c r="F32" s="5"/>
      <c r="G32" s="5"/>
    </row>
    <row r="33" spans="1:7" s="4" customFormat="1" x14ac:dyDescent="0.25">
      <c r="A33" s="8" t="s">
        <v>33</v>
      </c>
      <c r="B33" s="9"/>
      <c r="C33" s="9"/>
      <c r="D33" s="10">
        <v>0</v>
      </c>
      <c r="E33" s="13"/>
      <c r="F33" s="5"/>
      <c r="G33" s="5"/>
    </row>
    <row r="34" spans="1:7" s="4" customFormat="1" x14ac:dyDescent="0.25">
      <c r="A34" s="8" t="s">
        <v>34</v>
      </c>
      <c r="B34" s="4">
        <v>82300</v>
      </c>
      <c r="C34" s="9">
        <v>78000</v>
      </c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20000</v>
      </c>
      <c r="C35" s="20">
        <v>6006</v>
      </c>
      <c r="D35" s="10">
        <f t="shared" si="2"/>
        <v>30.03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3832160</v>
      </c>
      <c r="C36" s="12">
        <f>SUM(C23:C35)</f>
        <v>2647256.46</v>
      </c>
      <c r="D36" s="15">
        <f>C36/B36*100</f>
        <v>69.080008663521355</v>
      </c>
      <c r="E36" s="13"/>
      <c r="F36" s="5"/>
      <c r="G36" s="5"/>
    </row>
    <row r="37" spans="1:7" x14ac:dyDescent="0.25">
      <c r="A37" s="16" t="s">
        <v>16</v>
      </c>
      <c r="B37" s="17">
        <f>B21-B36</f>
        <v>-304000</v>
      </c>
      <c r="C37" s="17">
        <f>C21-C36</f>
        <v>289374.41999999993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39</v>
      </c>
      <c r="B40" s="2"/>
      <c r="C40" s="4" t="s">
        <v>36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38</v>
      </c>
      <c r="B43" s="2"/>
      <c r="C43" s="2"/>
      <c r="D43" s="2"/>
    </row>
    <row r="44" spans="1:7" x14ac:dyDescent="0.25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2021-11-15T06:33:56Z</dcterms:modified>
</cp:coreProperties>
</file>