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 на 15 число\отчеты 01.10.2022г\"/>
    </mc:Choice>
  </mc:AlternateContent>
  <bookViews>
    <workbookView xWindow="240" yWindow="375" windowWidth="19440" windowHeight="9735"/>
  </bookViews>
  <sheets>
    <sheet name="декабрь" sheetId="1" r:id="rId1"/>
  </sheets>
  <calcPr calcId="162913"/>
</workbook>
</file>

<file path=xl/calcChain.xml><?xml version="1.0" encoding="utf-8"?>
<calcChain xmlns="http://schemas.openxmlformats.org/spreadsheetml/2006/main">
  <c r="C9" i="1" l="1"/>
  <c r="B9" i="1"/>
  <c r="B32" i="1" l="1"/>
  <c r="C32" i="1" l="1"/>
  <c r="D26" i="1"/>
  <c r="D25" i="1" l="1"/>
  <c r="D11" i="1"/>
  <c r="D12" i="1"/>
  <c r="D13" i="1"/>
  <c r="D14" i="1"/>
  <c r="D18" i="1"/>
  <c r="D9" i="1"/>
  <c r="C20" i="1" l="1"/>
  <c r="B20" i="1" l="1"/>
  <c r="D19" i="1" l="1"/>
  <c r="D24" i="1"/>
  <c r="D27" i="1"/>
  <c r="D28" i="1"/>
  <c r="D29" i="1"/>
  <c r="D31" i="1"/>
  <c r="C33" i="1" l="1"/>
  <c r="D10" i="1" l="1"/>
  <c r="D22" i="1" l="1"/>
  <c r="D23" i="1"/>
  <c r="D32" i="1" l="1"/>
  <c r="D20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<sst xmlns="http://schemas.openxmlformats.org/spreadsheetml/2006/main" count="40" uniqueCount="40">
  <si>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</si>
  <si>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</si>
  <si>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</si>
  <si>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</si>
  <si>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</si>
  <si>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</si>
  <si>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</si>
  <si>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</si>
  <si>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</si>
  <si>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</si>
  <si>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</si>
  <si>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</si>
  <si>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</si>
  <si>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</si>
  <si>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</si>
  <si>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</si>
  <si>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</si>
  <si>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</si>
  <si>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</si>
  <si>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</si>
  <si>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</si>
  <si>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</si>
  <si>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</si>
  <si>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</si>
  <si>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</si>
  <si>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</si>
  <si>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</si>
  <si>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</si>
  <si>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ЗЕМЕЛЬНЫЙ НАЛОГ С ФИЗИЧЕСКИХ ЛИЦ</t>
  </si>
  <si>
    <t>Другие вопросы в области национальной экономики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</si>
  <si>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</si>
  <si>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</si>
  <si>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</si>
  <si>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</si>
  <si>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</si>
  <si>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</si>
  <si>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</si>
  <si>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</si>
  <si>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Национальная безопасность</t>
  </si>
  <si>
    <t>на 01 октября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</si>
</sst>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3" workbookViewId="0">
      <selection activeCell="C33" sqref="C3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30</v>
      </c>
      <c r="B3" s="24"/>
      <c r="C3" s="24"/>
      <c r="D3" s="24"/>
      <c r="E3" s="19"/>
      <c r="F3" s="5"/>
      <c r="G3" s="5"/>
    </row>
    <row r="4" spans="1:7" x14ac:dyDescent="0.25">
      <c r="A4" s="23" t="s">
        <v>39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f>B10+B11+B12+B13+B14+B15+B16+B17+B18</f>
        <v>253900</v>
      </c>
      <c r="C9" s="9">
        <f>C10+C11+C12+C13+C14+C15+C16+C17+C18</f>
        <v>340700.39</v>
      </c>
      <c r="D9" s="10">
        <f t="shared" ref="D9:D19" si="0">C9/B9*100</f>
        <v>134.18684127609296</v>
      </c>
      <c r="E9" s="7"/>
      <c r="F9" s="5"/>
      <c r="G9" s="5"/>
    </row>
    <row r="10" spans="1:7" x14ac:dyDescent="0.25">
      <c r="A10" s="8" t="s">
        <v>18</v>
      </c>
      <c r="B10" s="9">
        <v>30600</v>
      </c>
      <c r="C10" s="9">
        <v>23546.26</v>
      </c>
      <c r="D10" s="10">
        <f t="shared" si="0"/>
        <v>76.948562091503263</v>
      </c>
      <c r="E10" s="7"/>
      <c r="F10" s="5"/>
      <c r="G10" s="5"/>
    </row>
    <row r="11" spans="1:7" s="1" customFormat="1" x14ac:dyDescent="0.25">
      <c r="A11" s="11" t="s">
        <v>17</v>
      </c>
      <c r="B11" s="9">
        <v>23000</v>
      </c>
      <c r="C11" s="9">
        <v>-1822.76</v>
      </c>
      <c r="D11" s="10">
        <f t="shared" si="0"/>
        <v>-7.9250434782608696</v>
      </c>
      <c r="E11" s="7"/>
      <c r="F11" s="5"/>
      <c r="G11" s="5"/>
    </row>
    <row r="12" spans="1:7" x14ac:dyDescent="0.25">
      <c r="A12" s="8" t="s">
        <v>33</v>
      </c>
      <c r="B12" s="9">
        <v>16000</v>
      </c>
      <c r="C12" s="9">
        <v>16163.58</v>
      </c>
      <c r="D12" s="10">
        <f t="shared" si="0"/>
        <v>101.022375</v>
      </c>
      <c r="E12" s="7"/>
      <c r="F12" s="5"/>
      <c r="G12" s="5"/>
    </row>
    <row r="13" spans="1:7" s="4" customFormat="1" x14ac:dyDescent="0.25">
      <c r="A13" s="8" t="s">
        <v>28</v>
      </c>
      <c r="B13" s="9">
        <v>154600</v>
      </c>
      <c r="C13" s="9">
        <v>13609.98</v>
      </c>
      <c r="D13" s="10">
        <f t="shared" si="0"/>
        <v>8.8033505821474769</v>
      </c>
      <c r="E13" s="7"/>
      <c r="F13" s="5"/>
      <c r="G13" s="5"/>
    </row>
    <row r="14" spans="1:7" x14ac:dyDescent="0.25">
      <c r="A14" s="8" t="s">
        <v>9</v>
      </c>
      <c r="B14" s="9">
        <v>5000</v>
      </c>
      <c r="C14" s="9">
        <v>3220</v>
      </c>
      <c r="D14" s="10">
        <f t="shared" si="0"/>
        <v>64.400000000000006</v>
      </c>
      <c r="E14" s="7"/>
      <c r="F14" s="5"/>
      <c r="G14" s="5"/>
    </row>
    <row r="15" spans="1:7" ht="21" customHeight="1" x14ac:dyDescent="0.25">
      <c r="A15" s="8" t="s">
        <v>34</v>
      </c>
      <c r="B15" s="9">
        <v>0</v>
      </c>
      <c r="C15" s="9">
        <v>285533.33</v>
      </c>
      <c r="D15" s="10">
        <v>0</v>
      </c>
      <c r="E15" s="7"/>
      <c r="F15" s="5"/>
      <c r="G15" s="5"/>
    </row>
    <row r="16" spans="1:7" s="4" customFormat="1" ht="21" customHeight="1" x14ac:dyDescent="0.25">
      <c r="A16" s="8" t="s">
        <v>27</v>
      </c>
      <c r="B16" s="9">
        <v>0</v>
      </c>
      <c r="C16" s="9">
        <v>450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37</v>
      </c>
      <c r="B17" s="9">
        <v>0</v>
      </c>
      <c r="C17" s="9">
        <v>0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35</v>
      </c>
      <c r="B18" s="9">
        <v>24700</v>
      </c>
      <c r="C18" s="9">
        <v>0</v>
      </c>
      <c r="D18" s="10">
        <f t="shared" si="0"/>
        <v>0</v>
      </c>
      <c r="E18" s="7"/>
      <c r="F18" s="5"/>
      <c r="G18" s="5"/>
    </row>
    <row r="19" spans="1:7" x14ac:dyDescent="0.25">
      <c r="A19" s="8" t="s">
        <v>10</v>
      </c>
      <c r="B19" s="21">
        <v>3154600</v>
      </c>
      <c r="C19" s="9">
        <v>2503964</v>
      </c>
      <c r="D19" s="10">
        <f t="shared" si="0"/>
        <v>79.375007924935019</v>
      </c>
      <c r="E19" s="7"/>
      <c r="F19" s="5"/>
      <c r="G19" s="5"/>
    </row>
    <row r="20" spans="1:7" x14ac:dyDescent="0.25">
      <c r="A20" s="6" t="s">
        <v>12</v>
      </c>
      <c r="B20" s="12">
        <f>B9+B19</f>
        <v>3408500</v>
      </c>
      <c r="C20" s="12">
        <f>C9+C19</f>
        <v>2844664.39</v>
      </c>
      <c r="D20" s="10">
        <f t="shared" ref="D20" si="1">C20/B20*100</f>
        <v>83.457954818835262</v>
      </c>
      <c r="E20" s="7"/>
      <c r="F20" s="5"/>
      <c r="G20" s="5"/>
    </row>
    <row r="21" spans="1:7" x14ac:dyDescent="0.25">
      <c r="A21" s="30" t="s">
        <v>14</v>
      </c>
      <c r="B21" s="30"/>
      <c r="C21" s="30"/>
      <c r="D21" s="30"/>
      <c r="E21" s="7"/>
      <c r="F21" s="5"/>
      <c r="G21" s="5"/>
    </row>
    <row r="22" spans="1:7" ht="22.5" x14ac:dyDescent="0.25">
      <c r="A22" s="11" t="s">
        <v>19</v>
      </c>
      <c r="B22" s="10">
        <v>730401</v>
      </c>
      <c r="C22" s="9">
        <v>667896.12</v>
      </c>
      <c r="D22" s="10">
        <f>C22/B22*100</f>
        <v>91.442388496182232</v>
      </c>
      <c r="E22" s="13"/>
      <c r="F22" s="5"/>
      <c r="G22" s="5"/>
    </row>
    <row r="23" spans="1:7" ht="33.75" x14ac:dyDescent="0.25">
      <c r="A23" s="11" t="s">
        <v>20</v>
      </c>
      <c r="B23" s="9">
        <v>1424361.6</v>
      </c>
      <c r="C23" s="9">
        <v>1094218.02</v>
      </c>
      <c r="D23" s="10">
        <f>C23/B23*100</f>
        <v>76.82164557089996</v>
      </c>
      <c r="E23" s="13"/>
      <c r="F23" s="5"/>
      <c r="G23" s="5"/>
    </row>
    <row r="24" spans="1:7" x14ac:dyDescent="0.25">
      <c r="A24" s="11" t="s">
        <v>21</v>
      </c>
      <c r="B24" s="9">
        <v>3000</v>
      </c>
      <c r="C24" s="9">
        <v>0</v>
      </c>
      <c r="D24" s="10">
        <f t="shared" ref="D24:D31" si="2">C24/B24*100</f>
        <v>0</v>
      </c>
      <c r="E24" s="13"/>
      <c r="F24" s="5"/>
      <c r="G24" s="5"/>
    </row>
    <row r="25" spans="1:7" x14ac:dyDescent="0.25">
      <c r="A25" s="11" t="s">
        <v>22</v>
      </c>
      <c r="B25" s="9">
        <v>43800</v>
      </c>
      <c r="C25" s="9">
        <v>17838.89</v>
      </c>
      <c r="D25" s="10">
        <f t="shared" si="2"/>
        <v>40.72805936073059</v>
      </c>
      <c r="E25" s="13"/>
      <c r="F25" s="5"/>
      <c r="G25" s="5"/>
    </row>
    <row r="26" spans="1:7" s="4" customFormat="1" x14ac:dyDescent="0.25">
      <c r="A26" s="11" t="s">
        <v>38</v>
      </c>
      <c r="B26" s="9">
        <v>60000</v>
      </c>
      <c r="C26" s="9">
        <v>60000</v>
      </c>
      <c r="D26" s="10">
        <f t="shared" si="2"/>
        <v>100</v>
      </c>
      <c r="E26" s="13"/>
      <c r="F26" s="5"/>
      <c r="G26" s="5"/>
    </row>
    <row r="27" spans="1:7" s="4" customFormat="1" x14ac:dyDescent="0.25">
      <c r="A27" s="11" t="s">
        <v>23</v>
      </c>
      <c r="B27" s="9">
        <v>419000</v>
      </c>
      <c r="C27" s="9">
        <v>354607.4</v>
      </c>
      <c r="D27" s="10">
        <f t="shared" si="2"/>
        <v>84.63183770883056</v>
      </c>
      <c r="E27" s="13"/>
      <c r="F27" s="5"/>
      <c r="G27" s="5"/>
    </row>
    <row r="28" spans="1:7" s="4" customFormat="1" x14ac:dyDescent="0.25">
      <c r="A28" s="8" t="s">
        <v>24</v>
      </c>
      <c r="B28" s="9">
        <v>659664.25</v>
      </c>
      <c r="C28" s="9">
        <v>532890.39</v>
      </c>
      <c r="D28" s="10">
        <f t="shared" si="2"/>
        <v>80.782062996440999</v>
      </c>
      <c r="E28" s="13"/>
      <c r="F28" s="5"/>
      <c r="G28" s="5"/>
    </row>
    <row r="29" spans="1:7" x14ac:dyDescent="0.25">
      <c r="A29" s="11" t="s">
        <v>25</v>
      </c>
      <c r="B29" s="9">
        <v>3341.75</v>
      </c>
      <c r="C29" s="9">
        <v>0</v>
      </c>
      <c r="D29" s="10">
        <f t="shared" si="2"/>
        <v>0</v>
      </c>
      <c r="E29" s="13"/>
      <c r="F29" s="5"/>
      <c r="G29" s="5"/>
    </row>
    <row r="30" spans="1:7" s="4" customFormat="1" x14ac:dyDescent="0.25">
      <c r="A30" s="8" t="s">
        <v>29</v>
      </c>
      <c r="B30" s="22">
        <v>39204.400000000001</v>
      </c>
      <c r="C30" s="9">
        <v>10000</v>
      </c>
      <c r="D30" s="10">
        <v>0</v>
      </c>
      <c r="E30" s="13"/>
      <c r="F30" s="5"/>
      <c r="G30" s="5"/>
    </row>
    <row r="31" spans="1:7" s="4" customFormat="1" x14ac:dyDescent="0.25">
      <c r="A31" s="11" t="s">
        <v>13</v>
      </c>
      <c r="B31" s="9">
        <v>25727</v>
      </c>
      <c r="C31" s="20">
        <v>22727</v>
      </c>
      <c r="D31" s="10">
        <f t="shared" si="2"/>
        <v>88.339099001049476</v>
      </c>
      <c r="E31" s="13"/>
      <c r="F31" s="5"/>
      <c r="G31" s="5"/>
    </row>
    <row r="32" spans="1:7" x14ac:dyDescent="0.25">
      <c r="A32" s="14" t="s">
        <v>15</v>
      </c>
      <c r="B32" s="12">
        <f>B22+B23+B24+B25+B26+B27+B28+B29+B30+B31</f>
        <v>3408500</v>
      </c>
      <c r="C32" s="12">
        <f>C22+C23+C24+C25+C26+C27+C28+C29+C30+C31</f>
        <v>2760177.8200000003</v>
      </c>
      <c r="D32" s="15">
        <f>C32/B32*100</f>
        <v>80.979252457092571</v>
      </c>
      <c r="E32" s="13"/>
      <c r="F32" s="5"/>
      <c r="G32" s="5"/>
    </row>
    <row r="33" spans="1:7" x14ac:dyDescent="0.25">
      <c r="A33" s="16" t="s">
        <v>16</v>
      </c>
      <c r="B33" s="17">
        <f>B20-B32</f>
        <v>0</v>
      </c>
      <c r="C33" s="17">
        <f>C20-C32</f>
        <v>84486.569999999832</v>
      </c>
      <c r="D33" s="18"/>
      <c r="E33" s="13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s="1" customFormat="1" x14ac:dyDescent="0.25">
      <c r="A35" s="5"/>
      <c r="B35" s="5"/>
      <c r="C35" s="5"/>
      <c r="D35" s="5"/>
      <c r="E35" s="5"/>
      <c r="F35" s="5"/>
    </row>
    <row r="36" spans="1:7" x14ac:dyDescent="0.25">
      <c r="A36" s="4" t="s">
        <v>32</v>
      </c>
      <c r="B36" s="2"/>
      <c r="C36" s="4" t="s">
        <v>31</v>
      </c>
      <c r="D36" s="2"/>
    </row>
    <row r="37" spans="1:7" x14ac:dyDescent="0.25">
      <c r="A37" s="2"/>
      <c r="B37" s="2"/>
      <c r="C37" s="2"/>
      <c r="D37" s="2"/>
    </row>
    <row r="39" spans="1:7" x14ac:dyDescent="0.25">
      <c r="A39" s="3" t="s">
        <v>36</v>
      </c>
      <c r="B39" s="2"/>
      <c r="C39" s="2"/>
      <c r="D39" s="2"/>
    </row>
    <row r="40" spans="1:7" x14ac:dyDescent="0.25">
      <c r="A40" s="3" t="s">
        <v>26</v>
      </c>
      <c r="B40" s="2"/>
      <c r="C40" s="2"/>
      <c r="D40" s="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2022-10-14T09:50:12Z</dcterms:modified>
</cp:coreProperties>
</file>