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КУ\Desktop\ОТЧЕТ до 15  число месячные  на сайт\отчеты 01.04.2023г\"/>
    </mc:Choice>
  </mc:AlternateContent>
  <bookViews>
    <workbookView xWindow="240" yWindow="375" windowWidth="19440" windowHeight="9735"/>
  </bookViews>
  <sheets>
    <sheet name="март" sheetId="1" r:id="rId1"/>
  </sheets>
  <calcPr calcId="162913"/>
</workbook>
</file>

<file path=xl/calcChain.xml><?xml version="1.0" encoding="utf-8"?>
<calcChain xmlns="http://schemas.openxmlformats.org/spreadsheetml/2006/main">
  <c r="B9" i="1" l="1"/>
  <c r="C9" i="1"/>
  <c r="C31" i="1" l="1"/>
  <c r="B31" i="1"/>
  <c r="D25" i="1" l="1"/>
  <c r="D11" i="1"/>
  <c r="D13" i="1"/>
  <c r="D14" i="1"/>
  <c r="D15" i="1"/>
  <c r="D9" i="1"/>
  <c r="C20" i="1" l="1"/>
  <c r="B20" i="1" l="1"/>
  <c r="D19" i="1" l="1"/>
  <c r="D24" i="1"/>
  <c r="D27" i="1"/>
  <c r="D28" i="1"/>
  <c r="C32" i="1" l="1"/>
  <c r="D10" i="1" l="1"/>
  <c r="D22" i="1" l="1"/>
  <c r="D23" i="1"/>
  <c r="D31" i="1" l="1"/>
  <c r="D20" i="1"/>
  <c r="B32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<sst xmlns="http://schemas.openxmlformats.org/spreadsheetml/2006/main" count="39" uniqueCount="39">
  <si>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</si>
  <si>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</si>
  <si>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</si>
  <si>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</si>
  <si>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</si>
  <si>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</si>
  <si>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</si>
  <si>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</si>
  <si>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</si>
  <si>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</si>
  <si>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</si>
  <si>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</si>
  <si>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</si>
  <si>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</si>
  <si>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</si>
  <si>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</si>
  <si>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</si>
  <si>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</si>
  <si>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</si>
  <si>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</si>
  <si>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</si>
  <si>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</si>
  <si>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</si>
  <si>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</si>
  <si>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</si>
  <si>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8(34751) 2-26-18</t>
  </si>
  <si>
    <t>ЗЕМЕЛЬНЫЙ НАЛОГ С ФИЗИЧЕСКИХ ЛИЦ</t>
  </si>
  <si>
    <t>Бюджет сельского поселения Ишбердинский сельсовет муниципального района Баймакский район Республики Башкортостан</t>
  </si>
  <si>
    <t>Исяндавлетова Г.Р.</t>
  </si>
  <si>
    <t xml:space="preserve">Глава сельского поселения: </t>
  </si>
  <si>
    <t>ЗЕМЕЛЬНЫЙ НАЛОГ С ОРГАНИЗАЦИЙ</t>
  </si>
  <si>
    <t>ДОХОДЫ ОТ ПРОДАЖИ ИМУЩЕСТВА</t>
  </si>
  <si>
    <t xml:space="preserve">ДОХОДЫ ОТ АРЕНДЫ </t>
  </si>
  <si>
    <t>Исп. Баимова Л.А.</t>
  </si>
  <si>
    <t>ПРОЧИЕ НЕНАЛОГОВЫЕ ДОХОДЫ</t>
  </si>
  <si>
    <t>Другие вопросы в области охраны окружающей среды</t>
  </si>
  <si>
    <t>на 01 апреля 2023 года</t>
  </si>
  <si>
    <t>ЕСХН</t>
  </si>
  <si>
    <t>Национальная экономика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</si>
</sst>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2" fillId="2" borderId="0" xfId="0" applyFont="1" applyFill="1"/>
    <xf numFmtId="2" fontId="5" fillId="2" borderId="2" xfId="1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vertical="center" shrinkToFit="1"/>
    </xf>
    <xf numFmtId="4" fontId="5" fillId="2" borderId="5" xfId="0" applyNumberFormat="1" applyFont="1" applyFill="1" applyBorder="1" applyAlignment="1">
      <alignment horizontal="right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3" workbookViewId="0">
      <selection activeCell="B30" sqref="B30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7" x14ac:dyDescent="0.25">
      <c r="A1" s="23" t="s">
        <v>1</v>
      </c>
      <c r="B1" s="24"/>
      <c r="C1" s="24"/>
      <c r="D1" s="24"/>
      <c r="E1" s="19"/>
      <c r="F1" s="5"/>
      <c r="G1" s="5"/>
    </row>
    <row r="2" spans="1:7" x14ac:dyDescent="0.25">
      <c r="A2" s="23" t="s">
        <v>2</v>
      </c>
      <c r="B2" s="24"/>
      <c r="C2" s="24"/>
      <c r="D2" s="24"/>
      <c r="E2" s="19"/>
      <c r="F2" s="5"/>
      <c r="G2" s="5"/>
    </row>
    <row r="3" spans="1:7" x14ac:dyDescent="0.25">
      <c r="A3" s="23" t="s">
        <v>27</v>
      </c>
      <c r="B3" s="24"/>
      <c r="C3" s="24"/>
      <c r="D3" s="24"/>
      <c r="E3" s="19"/>
      <c r="F3" s="5"/>
      <c r="G3" s="5"/>
    </row>
    <row r="4" spans="1:7" x14ac:dyDescent="0.25">
      <c r="A4" s="23" t="s">
        <v>36</v>
      </c>
      <c r="B4" s="24"/>
      <c r="C4" s="24"/>
      <c r="D4" s="24"/>
      <c r="E4" s="19"/>
      <c r="F4" s="5"/>
      <c r="G4" s="5"/>
    </row>
    <row r="5" spans="1:7" x14ac:dyDescent="0.25">
      <c r="A5" s="23" t="s">
        <v>0</v>
      </c>
      <c r="B5" s="24"/>
      <c r="C5" s="24"/>
      <c r="D5" s="24"/>
      <c r="E5" s="19"/>
      <c r="F5" s="5"/>
      <c r="G5" s="5"/>
    </row>
    <row r="6" spans="1:7" x14ac:dyDescent="0.25">
      <c r="A6" s="25" t="s">
        <v>3</v>
      </c>
      <c r="B6" s="26"/>
      <c r="C6" s="26"/>
      <c r="D6" s="26"/>
      <c r="E6" s="19"/>
      <c r="F6" s="5"/>
      <c r="G6" s="5"/>
    </row>
    <row r="7" spans="1:7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7"/>
      <c r="F7" s="5"/>
      <c r="G7" s="5"/>
    </row>
    <row r="8" spans="1:7" ht="15.75" customHeight="1" x14ac:dyDescent="0.25">
      <c r="A8" s="27" t="s">
        <v>11</v>
      </c>
      <c r="B8" s="28"/>
      <c r="C8" s="28"/>
      <c r="D8" s="29"/>
      <c r="E8" s="7"/>
      <c r="F8" s="5"/>
      <c r="G8" s="5"/>
    </row>
    <row r="9" spans="1:7" x14ac:dyDescent="0.25">
      <c r="A9" s="8" t="s">
        <v>8</v>
      </c>
      <c r="B9" s="9">
        <f>B10+B11+B13+B14+B15+B16+B17+B18+B12</f>
        <v>211500</v>
      </c>
      <c r="C9" s="9">
        <f>C10+C11+C13+C14+C15+C16+C17+C18+C12</f>
        <v>31656.079999999998</v>
      </c>
      <c r="D9" s="10">
        <f t="shared" ref="D9:D19" si="0">C9/B9*100</f>
        <v>14.967413711583925</v>
      </c>
      <c r="E9" s="7"/>
      <c r="F9" s="5"/>
      <c r="G9" s="5"/>
    </row>
    <row r="10" spans="1:7" x14ac:dyDescent="0.25">
      <c r="A10" s="8" t="s">
        <v>18</v>
      </c>
      <c r="B10" s="9">
        <v>38100</v>
      </c>
      <c r="C10" s="9">
        <v>6082.76</v>
      </c>
      <c r="D10" s="10">
        <f t="shared" si="0"/>
        <v>15.965249343832022</v>
      </c>
      <c r="E10" s="7"/>
      <c r="F10" s="5"/>
      <c r="G10" s="5"/>
    </row>
    <row r="11" spans="1:7" s="1" customFormat="1" x14ac:dyDescent="0.25">
      <c r="A11" s="11" t="s">
        <v>17</v>
      </c>
      <c r="B11" s="9">
        <v>14200</v>
      </c>
      <c r="C11" s="9">
        <v>225.83</v>
      </c>
      <c r="D11" s="10">
        <f t="shared" si="0"/>
        <v>1.5903521126760565</v>
      </c>
      <c r="E11" s="7"/>
      <c r="F11" s="5"/>
      <c r="G11" s="5"/>
    </row>
    <row r="12" spans="1:7" s="4" customFormat="1" x14ac:dyDescent="0.25">
      <c r="A12" s="11" t="s">
        <v>37</v>
      </c>
      <c r="B12" s="9">
        <v>0</v>
      </c>
      <c r="C12" s="9">
        <v>0.02</v>
      </c>
      <c r="D12" s="10"/>
      <c r="E12" s="7"/>
      <c r="F12" s="5"/>
      <c r="G12" s="5"/>
    </row>
    <row r="13" spans="1:7" x14ac:dyDescent="0.25">
      <c r="A13" s="8" t="s">
        <v>30</v>
      </c>
      <c r="B13" s="9">
        <v>40000</v>
      </c>
      <c r="C13" s="9">
        <v>14824</v>
      </c>
      <c r="D13" s="10">
        <f t="shared" si="0"/>
        <v>37.059999999999995</v>
      </c>
      <c r="E13" s="7"/>
      <c r="F13" s="5"/>
      <c r="G13" s="5"/>
    </row>
    <row r="14" spans="1:7" s="4" customFormat="1" x14ac:dyDescent="0.25">
      <c r="A14" s="8" t="s">
        <v>26</v>
      </c>
      <c r="B14" s="9">
        <v>104200</v>
      </c>
      <c r="C14" s="9">
        <v>457.51</v>
      </c>
      <c r="D14" s="10">
        <f t="shared" si="0"/>
        <v>0.43906909788867565</v>
      </c>
      <c r="E14" s="7"/>
      <c r="F14" s="5"/>
      <c r="G14" s="5"/>
    </row>
    <row r="15" spans="1:7" x14ac:dyDescent="0.25">
      <c r="A15" s="8" t="s">
        <v>9</v>
      </c>
      <c r="B15" s="9">
        <v>5000</v>
      </c>
      <c r="C15" s="9">
        <v>800</v>
      </c>
      <c r="D15" s="10">
        <f t="shared" si="0"/>
        <v>16</v>
      </c>
      <c r="E15" s="7"/>
      <c r="F15" s="5"/>
      <c r="G15" s="5"/>
    </row>
    <row r="16" spans="1:7" ht="21" customHeight="1" x14ac:dyDescent="0.25">
      <c r="A16" s="8" t="s">
        <v>31</v>
      </c>
      <c r="B16" s="9">
        <v>0</v>
      </c>
      <c r="C16" s="9">
        <v>0</v>
      </c>
      <c r="D16" s="10">
        <v>0</v>
      </c>
      <c r="E16" s="7"/>
      <c r="F16" s="5"/>
      <c r="G16" s="5"/>
    </row>
    <row r="17" spans="1:7" s="4" customFormat="1" ht="21" customHeight="1" x14ac:dyDescent="0.25">
      <c r="A17" s="8" t="s">
        <v>32</v>
      </c>
      <c r="B17" s="9">
        <v>0</v>
      </c>
      <c r="C17" s="9">
        <v>9265.9599999999991</v>
      </c>
      <c r="D17" s="10">
        <v>0</v>
      </c>
      <c r="E17" s="7"/>
      <c r="F17" s="5"/>
      <c r="G17" s="5"/>
    </row>
    <row r="18" spans="1:7" s="4" customFormat="1" ht="21" customHeight="1" x14ac:dyDescent="0.25">
      <c r="A18" s="8" t="s">
        <v>34</v>
      </c>
      <c r="B18" s="9">
        <v>10000</v>
      </c>
      <c r="C18" s="9">
        <v>0</v>
      </c>
      <c r="D18" s="10">
        <v>0</v>
      </c>
      <c r="E18" s="7"/>
      <c r="F18" s="5"/>
      <c r="G18" s="5"/>
    </row>
    <row r="19" spans="1:7" x14ac:dyDescent="0.25">
      <c r="A19" s="8" t="s">
        <v>10</v>
      </c>
      <c r="B19" s="21">
        <v>3492300</v>
      </c>
      <c r="C19" s="9">
        <v>1429544</v>
      </c>
      <c r="D19" s="10">
        <f t="shared" si="0"/>
        <v>40.934169458523037</v>
      </c>
      <c r="E19" s="7"/>
      <c r="F19" s="5"/>
      <c r="G19" s="5"/>
    </row>
    <row r="20" spans="1:7" x14ac:dyDescent="0.25">
      <c r="A20" s="6" t="s">
        <v>12</v>
      </c>
      <c r="B20" s="12">
        <f>B9+B19</f>
        <v>3703800</v>
      </c>
      <c r="C20" s="12">
        <f>C9+C19</f>
        <v>1461200.08</v>
      </c>
      <c r="D20" s="10">
        <f t="shared" ref="D20" si="1">C20/B20*100</f>
        <v>39.451376424212974</v>
      </c>
      <c r="E20" s="7"/>
      <c r="F20" s="5"/>
      <c r="G20" s="5"/>
    </row>
    <row r="21" spans="1:7" x14ac:dyDescent="0.25">
      <c r="A21" s="30" t="s">
        <v>14</v>
      </c>
      <c r="B21" s="30"/>
      <c r="C21" s="30"/>
      <c r="D21" s="30"/>
      <c r="E21" s="7"/>
      <c r="F21" s="5"/>
      <c r="G21" s="5"/>
    </row>
    <row r="22" spans="1:7" ht="22.5" x14ac:dyDescent="0.25">
      <c r="A22" s="11" t="s">
        <v>19</v>
      </c>
      <c r="B22" s="10">
        <v>918638</v>
      </c>
      <c r="C22" s="9">
        <v>167843.33</v>
      </c>
      <c r="D22" s="10">
        <f>C22/B22*100</f>
        <v>18.270889077090214</v>
      </c>
      <c r="E22" s="13"/>
      <c r="F22" s="5"/>
      <c r="G22" s="5"/>
    </row>
    <row r="23" spans="1:7" ht="33.75" x14ac:dyDescent="0.25">
      <c r="A23" s="11" t="s">
        <v>20</v>
      </c>
      <c r="B23" s="9">
        <v>1621262</v>
      </c>
      <c r="C23" s="9">
        <v>312254.57</v>
      </c>
      <c r="D23" s="10">
        <f>C23/B23*100</f>
        <v>19.259969702614381</v>
      </c>
      <c r="E23" s="13"/>
      <c r="F23" s="5"/>
      <c r="G23" s="5"/>
    </row>
    <row r="24" spans="1:7" x14ac:dyDescent="0.25">
      <c r="A24" s="11" t="s">
        <v>21</v>
      </c>
      <c r="B24" s="9">
        <v>3000</v>
      </c>
      <c r="C24" s="9">
        <v>0</v>
      </c>
      <c r="D24" s="10">
        <f t="shared" ref="D24:D28" si="2">C24/B24*100</f>
        <v>0</v>
      </c>
      <c r="E24" s="13"/>
      <c r="F24" s="5"/>
      <c r="G24" s="5"/>
    </row>
    <row r="25" spans="1:7" x14ac:dyDescent="0.25">
      <c r="A25" s="11" t="s">
        <v>22</v>
      </c>
      <c r="B25" s="9">
        <v>43400</v>
      </c>
      <c r="C25" s="9">
        <v>4363.72</v>
      </c>
      <c r="D25" s="10">
        <f t="shared" si="2"/>
        <v>10.054654377880185</v>
      </c>
      <c r="E25" s="13"/>
      <c r="F25" s="5"/>
      <c r="G25" s="5"/>
    </row>
    <row r="26" spans="1:7" s="4" customFormat="1" x14ac:dyDescent="0.25">
      <c r="A26" s="11" t="s">
        <v>38</v>
      </c>
      <c r="B26" s="9">
        <v>0</v>
      </c>
      <c r="C26" s="9">
        <v>0</v>
      </c>
      <c r="D26" s="10"/>
      <c r="E26" s="13"/>
      <c r="F26" s="5"/>
      <c r="G26" s="5"/>
    </row>
    <row r="27" spans="1:7" s="4" customFormat="1" x14ac:dyDescent="0.25">
      <c r="A27" s="11" t="s">
        <v>23</v>
      </c>
      <c r="B27" s="9">
        <v>512100</v>
      </c>
      <c r="C27" s="9">
        <v>138562.70000000001</v>
      </c>
      <c r="D27" s="10">
        <f t="shared" si="2"/>
        <v>27.057742628392894</v>
      </c>
      <c r="E27" s="13"/>
      <c r="F27" s="5"/>
      <c r="G27" s="5"/>
    </row>
    <row r="28" spans="1:7" s="4" customFormat="1" x14ac:dyDescent="0.25">
      <c r="A28" s="8" t="s">
        <v>24</v>
      </c>
      <c r="B28" s="9">
        <v>505400</v>
      </c>
      <c r="C28" s="9">
        <v>23949.49</v>
      </c>
      <c r="D28" s="10">
        <f t="shared" si="2"/>
        <v>4.7387198258804917</v>
      </c>
      <c r="E28" s="13"/>
      <c r="F28" s="5"/>
      <c r="G28" s="5"/>
    </row>
    <row r="29" spans="1:7" s="4" customFormat="1" x14ac:dyDescent="0.25">
      <c r="A29" s="8" t="s">
        <v>35</v>
      </c>
      <c r="B29" s="22">
        <v>100000</v>
      </c>
      <c r="C29" s="9">
        <v>0</v>
      </c>
      <c r="D29" s="10">
        <v>0</v>
      </c>
      <c r="E29" s="13"/>
      <c r="F29" s="5"/>
      <c r="G29" s="5"/>
    </row>
    <row r="30" spans="1:7" s="4" customFormat="1" x14ac:dyDescent="0.25">
      <c r="A30" s="11" t="s">
        <v>13</v>
      </c>
      <c r="B30" s="9">
        <v>0</v>
      </c>
      <c r="C30" s="20">
        <v>0</v>
      </c>
      <c r="D30" s="10"/>
      <c r="E30" s="13"/>
      <c r="F30" s="5"/>
      <c r="G30" s="5"/>
    </row>
    <row r="31" spans="1:7" x14ac:dyDescent="0.25">
      <c r="A31" s="14" t="s">
        <v>15</v>
      </c>
      <c r="B31" s="12">
        <f>B22+B23+B24+B25+B26+B27+B28+B29+B30</f>
        <v>3703800</v>
      </c>
      <c r="C31" s="12">
        <f>C22+C23+C24+C25+C26+C27+C28+C29+C30</f>
        <v>646973.81000000006</v>
      </c>
      <c r="D31" s="15">
        <f>C31/B31*100</f>
        <v>17.467838706193639</v>
      </c>
      <c r="E31" s="13"/>
      <c r="F31" s="5"/>
      <c r="G31" s="5"/>
    </row>
    <row r="32" spans="1:7" x14ac:dyDescent="0.25">
      <c r="A32" s="16" t="s">
        <v>16</v>
      </c>
      <c r="B32" s="17">
        <f>B20-B31</f>
        <v>0</v>
      </c>
      <c r="C32" s="17">
        <f>C20-C31</f>
        <v>814226.27</v>
      </c>
      <c r="D32" s="18"/>
      <c r="E32" s="13"/>
      <c r="F32" s="5"/>
      <c r="G32" s="5"/>
    </row>
    <row r="33" spans="1:7" x14ac:dyDescent="0.25">
      <c r="A33" s="5"/>
      <c r="B33" s="5"/>
      <c r="C33" s="5"/>
      <c r="D33" s="5"/>
      <c r="E33" s="5"/>
      <c r="F33" s="5"/>
      <c r="G33" s="5"/>
    </row>
    <row r="34" spans="1:7" s="1" customFormat="1" x14ac:dyDescent="0.25">
      <c r="A34" s="5"/>
      <c r="B34" s="5"/>
      <c r="C34" s="5"/>
      <c r="D34" s="5"/>
      <c r="E34" s="5"/>
      <c r="F34" s="5"/>
    </row>
    <row r="35" spans="1:7" x14ac:dyDescent="0.25">
      <c r="A35" s="4" t="s">
        <v>29</v>
      </c>
      <c r="B35" s="2"/>
      <c r="C35" s="4" t="s">
        <v>28</v>
      </c>
      <c r="D35" s="2"/>
    </row>
    <row r="36" spans="1:7" x14ac:dyDescent="0.25">
      <c r="A36" s="2"/>
      <c r="B36" s="2"/>
      <c r="C36" s="2"/>
      <c r="D36" s="2"/>
    </row>
    <row r="38" spans="1:7" x14ac:dyDescent="0.25">
      <c r="A38" s="3" t="s">
        <v>33</v>
      </c>
      <c r="B38" s="2"/>
      <c r="C38" s="2"/>
      <c r="D38" s="2"/>
    </row>
    <row r="39" spans="1:7" x14ac:dyDescent="0.25">
      <c r="A39" s="3" t="s">
        <v>25</v>
      </c>
      <c r="B39" s="2"/>
      <c r="C39" s="2"/>
      <c r="D39" s="2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2020-05-13T09:17:30Z</cp:lastPrinted>
  <dcterms:created xsi:type="dcterms:W3CDTF">2016-02-08T11:51:34Z</dcterms:created>
  <dcterms:modified xsi:type="dcterms:W3CDTF">2023-04-12T11:40:23Z</dcterms:modified>
</cp:coreProperties>
</file>